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owa.uiowa.edu\shared\IMU\Groups\Center for Student Involvement and Leadership\Fraternity and Sorority Life\2018\Scorecard\"/>
    </mc:Choice>
  </mc:AlternateContent>
  <bookViews>
    <workbookView xWindow="0" yWindow="0" windowWidth="25200" windowHeight="11250"/>
  </bookViews>
  <sheets>
    <sheet name="Sheet1" sheetId="1" r:id="rId1"/>
  </sheets>
  <definedNames>
    <definedName name="_xlnm.Print_Area" localSheetId="0">Sheet1!$A$1:$AH$27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5" i="1" l="1"/>
  <c r="Z6" i="1"/>
  <c r="Z7" i="1"/>
  <c r="Z8" i="1"/>
  <c r="Z9" i="1"/>
  <c r="Z4" i="1"/>
  <c r="W5" i="1"/>
  <c r="W4" i="1"/>
</calcChain>
</file>

<file path=xl/sharedStrings.xml><?xml version="1.0" encoding="utf-8"?>
<sst xmlns="http://schemas.openxmlformats.org/spreadsheetml/2006/main" count="80" uniqueCount="62">
  <si>
    <t>Values Congruence</t>
  </si>
  <si>
    <t>National/International Awards</t>
  </si>
  <si>
    <t>Leadership</t>
  </si>
  <si>
    <t>Service Hours Total</t>
  </si>
  <si>
    <t>Philanthropy/Community Service</t>
  </si>
  <si>
    <t>Risk</t>
  </si>
  <si>
    <t>Chapter Retention</t>
  </si>
  <si>
    <t>Campus Retention</t>
  </si>
  <si>
    <t>Graduation Rate</t>
  </si>
  <si>
    <t>Academic Achievement</t>
  </si>
  <si>
    <t>New Members</t>
  </si>
  <si>
    <t>New Member Retention</t>
  </si>
  <si>
    <t>Average Service Hours Per Member</t>
  </si>
  <si>
    <t>Total Chapter Dance Marathon Money Raised</t>
  </si>
  <si>
    <t xml:space="preserve">Notes: </t>
  </si>
  <si>
    <t>University, National Greek Organization, and/or legal pending investigations regarding hazing within the chapter</t>
  </si>
  <si>
    <t>Combination of philanthropy and Dance Marathon money raised</t>
  </si>
  <si>
    <t>Membership</t>
  </si>
  <si>
    <t>Alpha Kappa Alpha</t>
  </si>
  <si>
    <t>Alpha Phi Alpha</t>
  </si>
  <si>
    <t>Delta Sigma Theta</t>
  </si>
  <si>
    <t>Kappa Alpha Psi</t>
  </si>
  <si>
    <t>Phi Beta Sigma</t>
  </si>
  <si>
    <t>Zeta Phi Beta</t>
  </si>
  <si>
    <t>N/A</t>
  </si>
  <si>
    <t>50+</t>
  </si>
  <si>
    <t>100+</t>
  </si>
  <si>
    <t>2/wk</t>
  </si>
  <si>
    <t>Compliant</t>
  </si>
  <si>
    <t>Chapters are in compliance if the Chapter Performance Score (CPS) is at or below the 0.64% average all women's undergraduate arrests and citations on the University of Iowa campus. CPS is the chapter's modified arrest and citation rate minus the University of Iowa's all-women's arrest and citation rate. Title will be linked to fsl.uiowa.edu/community/harmreduction</t>
  </si>
  <si>
    <t>Chapters are in compliance if the Chapter Performance Score (CPS) is at or below the 1.75% average all men's undergraduate arrests and citations on the University of Iowa campus. CPS is the chapter's modified arrest and citation rate minus the University of Iowa's all-women's arrest and citation rate. Title will be linked to fsl.uiowa.edu/community/harmreduction</t>
  </si>
  <si>
    <t>Not Reported</t>
  </si>
  <si>
    <t>Number of Hawkeye Leadership Awards earned by a chapter as a whole, or a chapter member. The Hawkeye Leadership Awards recognizes outstanding students, advisers, and organization for their work and efforts over the past year. This is not a semester score. leadandserve.uiowa.edu/awards/2018</t>
  </si>
  <si>
    <t xml:space="preserve">Accountability for University of Iowa Fraternity &amp; Sorority Life council policy violations, as well as University of Iowa Office of Student Conduct actions. This column will link to a website with policy violations hosted on the Student Conduct site. </t>
  </si>
  <si>
    <t>Number of educational programs the chapter has conducted. Fraternity and Sorority members are encouraged to conduct educational programs on social responsibility, mental health, diversity/inclusion, and leadership development throughout the semester.</t>
  </si>
  <si>
    <t>Iowa FSL Awards</t>
  </si>
  <si>
    <t>Click here for more information</t>
  </si>
  <si>
    <t>&lt;5</t>
  </si>
  <si>
    <t>If the number of people included in either chapter GPA or New Member GPA is equal to or less than 5 members, we do not include it, as the number may not provide anonymity for members in this organization.</t>
  </si>
  <si>
    <t>Updated Spring 2018 Semester</t>
  </si>
  <si>
    <t>Total members reported to Center for Student Involvement &amp; Leadership.</t>
  </si>
  <si>
    <r>
      <t xml:space="preserve">Total Members </t>
    </r>
    <r>
      <rPr>
        <vertAlign val="superscript"/>
        <sz val="11"/>
        <color theme="1"/>
        <rFont val="Arial"/>
        <family val="2"/>
      </rPr>
      <t>1</t>
    </r>
  </si>
  <si>
    <r>
      <t xml:space="preserve">Hispanic/Latino(a) </t>
    </r>
    <r>
      <rPr>
        <vertAlign val="superscript"/>
        <sz val="11"/>
        <color theme="1"/>
        <rFont val="Arial"/>
        <family val="2"/>
      </rPr>
      <t>2</t>
    </r>
  </si>
  <si>
    <r>
      <t xml:space="preserve">Asian American </t>
    </r>
    <r>
      <rPr>
        <vertAlign val="superscript"/>
        <sz val="11"/>
        <color theme="1"/>
        <rFont val="Arial"/>
        <family val="2"/>
      </rPr>
      <t>2</t>
    </r>
  </si>
  <si>
    <r>
      <t xml:space="preserve">African American </t>
    </r>
    <r>
      <rPr>
        <vertAlign val="superscript"/>
        <sz val="11"/>
        <color theme="1"/>
        <rFont val="Arial"/>
        <family val="2"/>
      </rPr>
      <t>2</t>
    </r>
  </si>
  <si>
    <r>
      <t>Native Hawaiian or Other Pacific Islander</t>
    </r>
    <r>
      <rPr>
        <vertAlign val="superscript"/>
        <sz val="11"/>
        <color theme="1"/>
        <rFont val="Arial"/>
        <family val="2"/>
      </rPr>
      <t xml:space="preserve"> 2</t>
    </r>
  </si>
  <si>
    <r>
      <t xml:space="preserve">Alaskan Native or American Indian </t>
    </r>
    <r>
      <rPr>
        <vertAlign val="superscript"/>
        <sz val="11"/>
        <color theme="1"/>
        <rFont val="Arial"/>
        <family val="2"/>
      </rPr>
      <t>2</t>
    </r>
  </si>
  <si>
    <r>
      <t xml:space="preserve">Caucasian </t>
    </r>
    <r>
      <rPr>
        <vertAlign val="superscript"/>
        <sz val="11"/>
        <color theme="1"/>
        <rFont val="Arial"/>
        <family val="2"/>
      </rPr>
      <t>2</t>
    </r>
  </si>
  <si>
    <r>
      <t xml:space="preserve">Two or more races </t>
    </r>
    <r>
      <rPr>
        <vertAlign val="superscript"/>
        <sz val="11"/>
        <color theme="1"/>
        <rFont val="Arial"/>
        <family val="2"/>
      </rPr>
      <t>2</t>
    </r>
  </si>
  <si>
    <r>
      <t xml:space="preserve">Race and Ethnicity Unknown </t>
    </r>
    <r>
      <rPr>
        <vertAlign val="superscript"/>
        <sz val="11"/>
        <color theme="1"/>
        <rFont val="Arial"/>
        <family val="2"/>
      </rPr>
      <t>2</t>
    </r>
  </si>
  <si>
    <r>
      <t xml:space="preserve">Fraternity Average Alcohol Arrests </t>
    </r>
    <r>
      <rPr>
        <vertAlign val="superscript"/>
        <sz val="11"/>
        <color theme="1"/>
        <rFont val="Arial"/>
        <family val="2"/>
      </rPr>
      <t>4</t>
    </r>
  </si>
  <si>
    <r>
      <t xml:space="preserve">Sorority Average Alcohol Arrests </t>
    </r>
    <r>
      <rPr>
        <vertAlign val="superscript"/>
        <sz val="11"/>
        <color theme="1"/>
        <rFont val="Arial"/>
        <family val="2"/>
      </rPr>
      <t>5</t>
    </r>
  </si>
  <si>
    <r>
      <t xml:space="preserve">Grade Point Average  </t>
    </r>
    <r>
      <rPr>
        <vertAlign val="superscript"/>
        <sz val="11"/>
        <color theme="1"/>
        <rFont val="Arial"/>
        <family val="2"/>
      </rPr>
      <t>6, 7</t>
    </r>
  </si>
  <si>
    <r>
      <t xml:space="preserve">New Member Grade Point Average     </t>
    </r>
    <r>
      <rPr>
        <vertAlign val="superscript"/>
        <sz val="11"/>
        <color theme="1"/>
        <rFont val="Arial"/>
        <family val="2"/>
      </rPr>
      <t>7</t>
    </r>
  </si>
  <si>
    <r>
      <t xml:space="preserve">Average Money Raised Per Member </t>
    </r>
    <r>
      <rPr>
        <vertAlign val="superscript"/>
        <sz val="11"/>
        <color theme="1"/>
        <rFont val="Arial"/>
        <family val="2"/>
      </rPr>
      <t>8</t>
    </r>
  </si>
  <si>
    <r>
      <t xml:space="preserve">Educational Programs </t>
    </r>
    <r>
      <rPr>
        <vertAlign val="superscript"/>
        <sz val="11"/>
        <color theme="1"/>
        <rFont val="Arial"/>
        <family val="2"/>
      </rPr>
      <t>9</t>
    </r>
  </si>
  <si>
    <t>For University demographic information, visit link here.</t>
  </si>
  <si>
    <t xml:space="preserve">Total Chapter Donation to Philanthropy </t>
  </si>
  <si>
    <r>
      <t xml:space="preserve">Hawkeye Leadership Awards </t>
    </r>
    <r>
      <rPr>
        <vertAlign val="superscript"/>
        <sz val="11"/>
        <color theme="1"/>
        <rFont val="Arial"/>
        <family val="2"/>
      </rPr>
      <t>10</t>
    </r>
  </si>
  <si>
    <r>
      <t xml:space="preserve">Accountability Action </t>
    </r>
    <r>
      <rPr>
        <vertAlign val="superscript"/>
        <sz val="11"/>
        <color theme="1"/>
        <rFont val="Arial"/>
        <family val="2"/>
      </rPr>
      <t>11</t>
    </r>
  </si>
  <si>
    <t xml:space="preserve">University of Iowa Undergraduate Grade Point Average for Spring 2018 semester was 3.051. </t>
  </si>
  <si>
    <r>
      <t xml:space="preserve">Hazing Investigations  </t>
    </r>
    <r>
      <rPr>
        <vertAlign val="superscript"/>
        <sz val="11"/>
        <color theme="1"/>
        <rFont val="Arial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</si>
</sst>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vertAlign val="superscript"/>
      <sz val="11"/>
      <color theme="1"/>
      <name val="Arial"/>
      <family val="2"/>
    </font>
    <font>
      <sz val="9"/>
      <color theme="1"/>
      <name val="Calibri"/>
      <family val="2"/>
      <scheme val="minor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2BCDE"/>
        <bgColor indexed="64"/>
      </patternFill>
    </fill>
    <fill>
      <patternFill patternType="solid">
        <fgColor rgb="FFDBBFDC"/>
        <bgColor indexed="64"/>
      </patternFill>
    </fill>
    <fill>
      <patternFill patternType="solid">
        <fgColor rgb="FFFB978D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4" fillId="0" borderId="0" xfId="0" applyFont="1" applyAlignment="1"/>
    <xf numFmtId="9" fontId="0" fillId="0" borderId="0" xfId="3" applyNumberFormat="1" applyFont="1" applyAlignment="1">
      <alignment horizontal="center"/>
    </xf>
    <xf numFmtId="0" fontId="4" fillId="0" borderId="0" xfId="0" applyFont="1" applyBorder="1" applyAlignment="1"/>
    <xf numFmtId="0" fontId="0" fillId="0" borderId="0" xfId="0" applyBorder="1"/>
    <xf numFmtId="0" fontId="5" fillId="0" borderId="0" xfId="0" applyFont="1" applyBorder="1"/>
    <xf numFmtId="0" fontId="0" fillId="0" borderId="0" xfId="0" applyFill="1" applyBorder="1"/>
    <xf numFmtId="0" fontId="7" fillId="0" borderId="0" xfId="0" applyFont="1"/>
    <xf numFmtId="0" fontId="10" fillId="0" borderId="0" xfId="0" applyFont="1"/>
    <xf numFmtId="0" fontId="11" fillId="0" borderId="1" xfId="0" applyFont="1" applyBorder="1" applyAlignment="1">
      <alignment horizontal="center"/>
    </xf>
    <xf numFmtId="9" fontId="11" fillId="9" borderId="1" xfId="3" applyFont="1" applyFill="1" applyBorder="1" applyAlignment="1">
      <alignment horizontal="center"/>
    </xf>
    <xf numFmtId="165" fontId="11" fillId="0" borderId="1" xfId="3" applyNumberFormat="1" applyFont="1" applyBorder="1" applyAlignment="1">
      <alignment horizontal="center"/>
    </xf>
    <xf numFmtId="0" fontId="12" fillId="0" borderId="1" xfId="4" applyFont="1" applyBorder="1" applyAlignment="1">
      <alignment horizontal="center"/>
    </xf>
    <xf numFmtId="166" fontId="11" fillId="0" borderId="1" xfId="0" applyNumberFormat="1" applyFont="1" applyBorder="1" applyAlignment="1">
      <alignment horizontal="center"/>
    </xf>
    <xf numFmtId="166" fontId="11" fillId="0" borderId="1" xfId="0" applyNumberFormat="1" applyFont="1" applyFill="1" applyBorder="1" applyAlignment="1">
      <alignment horizontal="center"/>
    </xf>
    <xf numFmtId="2" fontId="11" fillId="9" borderId="1" xfId="0" applyNumberFormat="1" applyFont="1" applyFill="1" applyBorder="1" applyAlignment="1">
      <alignment horizontal="center"/>
    </xf>
    <xf numFmtId="164" fontId="11" fillId="0" borderId="1" xfId="1" applyNumberFormat="1" applyFont="1" applyBorder="1" applyAlignment="1">
      <alignment horizontal="center"/>
    </xf>
    <xf numFmtId="44" fontId="11" fillId="0" borderId="1" xfId="2" applyFont="1" applyBorder="1" applyAlignment="1">
      <alignment horizontal="center"/>
    </xf>
    <xf numFmtId="8" fontId="11" fillId="0" borderId="1" xfId="2" applyNumberFormat="1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0" xfId="0" applyFont="1"/>
    <xf numFmtId="164" fontId="11" fillId="0" borderId="1" xfId="1" applyNumberFormat="1" applyFont="1" applyBorder="1" applyAlignment="1"/>
    <xf numFmtId="164" fontId="11" fillId="0" borderId="1" xfId="1" applyNumberFormat="1" applyFont="1" applyBorder="1" applyAlignment="1">
      <alignment horizontal="right"/>
    </xf>
    <xf numFmtId="0" fontId="0" fillId="0" borderId="0" xfId="0" applyBorder="1" applyAlignment="1">
      <alignment horizontal="center" vertical="center" textRotation="65"/>
    </xf>
    <xf numFmtId="0" fontId="8" fillId="0" borderId="0" xfId="0" applyFont="1" applyBorder="1" applyAlignment="1"/>
    <xf numFmtId="0" fontId="4" fillId="0" borderId="0" xfId="0" applyFont="1" applyBorder="1" applyAlignment="1">
      <alignment horizontal="center"/>
    </xf>
    <xf numFmtId="0" fontId="3" fillId="7" borderId="1" xfId="0" applyFont="1" applyFill="1" applyBorder="1" applyAlignment="1">
      <alignment horizontal="center" vertical="center" textRotation="65"/>
    </xf>
    <xf numFmtId="0" fontId="3" fillId="8" borderId="1" xfId="0" applyFont="1" applyFill="1" applyBorder="1" applyAlignment="1">
      <alignment horizontal="center" vertical="center" textRotation="65"/>
    </xf>
    <xf numFmtId="0" fontId="3" fillId="5" borderId="1" xfId="0" applyFont="1" applyFill="1" applyBorder="1" applyAlignment="1">
      <alignment horizontal="center" vertical="center" textRotation="65"/>
    </xf>
    <xf numFmtId="0" fontId="3" fillId="6" borderId="1" xfId="0" applyFont="1" applyFill="1" applyBorder="1" applyAlignment="1">
      <alignment horizontal="center" vertical="center" textRotation="65"/>
    </xf>
    <xf numFmtId="0" fontId="3" fillId="4" borderId="1" xfId="0" applyFont="1" applyFill="1" applyBorder="1" applyAlignment="1">
      <alignment horizontal="center" vertical="center" textRotation="65"/>
    </xf>
    <xf numFmtId="0" fontId="3" fillId="3" borderId="1" xfId="0" applyFont="1" applyFill="1" applyBorder="1" applyAlignment="1">
      <alignment horizontal="center" vertical="center" textRotation="65"/>
    </xf>
    <xf numFmtId="0" fontId="3" fillId="2" borderId="1" xfId="0" applyFont="1" applyFill="1" applyBorder="1" applyAlignment="1">
      <alignment horizontal="center" vertical="center" textRotation="65"/>
    </xf>
    <xf numFmtId="0" fontId="9" fillId="0" borderId="0" xfId="4"/>
    <xf numFmtId="0" fontId="4" fillId="0" borderId="0" xfId="0" applyFont="1" applyBorder="1" applyAlignment="1">
      <alignment horizontal="center"/>
    </xf>
    <xf numFmtId="9" fontId="12" fillId="0" borderId="2" xfId="4" applyNumberFormat="1" applyFont="1" applyFill="1" applyBorder="1" applyAlignment="1">
      <alignment horizontal="center" vertical="center" wrapText="1"/>
    </xf>
    <xf numFmtId="9" fontId="12" fillId="0" borderId="3" xfId="4" applyNumberFormat="1" applyFont="1" applyFill="1" applyBorder="1" applyAlignment="1">
      <alignment horizontal="center" vertical="center" wrapText="1"/>
    </xf>
    <xf numFmtId="9" fontId="12" fillId="0" borderId="4" xfId="4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FB978D"/>
      <color rgb="FFFFCCFF"/>
      <color rgb="FFDBBFDC"/>
      <color rgb="FFC2BCDE"/>
      <color rgb="FFE5E5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fsl.uiowa.edu/community/awards/" TargetMode="External"/><Relationship Id="rId2" Type="http://schemas.openxmlformats.org/officeDocument/2006/relationships/hyperlink" Target="https://leadandserve.uiowa.edu/programs/awards/2018/" TargetMode="External"/><Relationship Id="rId1" Type="http://schemas.openxmlformats.org/officeDocument/2006/relationships/hyperlink" Target="https://fsl.uiowa.edu/community/harm-reduction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iversity.uiowa.edu/data-and-reports" TargetMode="External"/><Relationship Id="rId4" Type="http://schemas.openxmlformats.org/officeDocument/2006/relationships/hyperlink" Target="https://fsl.uiowa.edu/community/harm-reducti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5"/>
  <sheetViews>
    <sheetView showGridLines="0" tabSelected="1" zoomScale="80" zoomScaleNormal="80" workbookViewId="0">
      <pane xSplit="1" topLeftCell="B1" activePane="topRight" state="frozen"/>
      <selection pane="topRight" activeCell="Q7" sqref="Q7"/>
    </sheetView>
  </sheetViews>
  <sheetFormatPr defaultRowHeight="15" x14ac:dyDescent="0.25"/>
  <cols>
    <col min="1" max="1" width="20" bestFit="1" customWidth="1"/>
    <col min="4" max="5" width="0" hidden="1" customWidth="1"/>
    <col min="15" max="16" width="11.28515625" bestFit="1" customWidth="1"/>
    <col min="19" max="21" width="0" hidden="1" customWidth="1"/>
    <col min="22" max="22" width="17.28515625" customWidth="1"/>
    <col min="23" max="23" width="14.5703125" customWidth="1"/>
    <col min="24" max="25" width="12.28515625" bestFit="1" customWidth="1"/>
    <col min="26" max="26" width="11.28515625" bestFit="1" customWidth="1"/>
    <col min="27" max="28" width="8.140625" customWidth="1"/>
    <col min="29" max="29" width="8.42578125" customWidth="1"/>
    <col min="30" max="30" width="14.140625" customWidth="1"/>
    <col min="31" max="31" width="19.85546875" customWidth="1"/>
  </cols>
  <sheetData>
    <row r="1" spans="1:34" ht="16.5" hidden="1" thickBot="1" x14ac:dyDescent="0.3">
      <c r="B1" s="2"/>
      <c r="D1" s="2"/>
      <c r="E1" s="35" t="s">
        <v>17</v>
      </c>
      <c r="F1" s="35"/>
      <c r="G1" s="35"/>
      <c r="H1" s="35"/>
      <c r="I1" s="35"/>
      <c r="J1" s="35"/>
      <c r="K1" s="35"/>
      <c r="L1" s="35"/>
      <c r="M1" s="35"/>
      <c r="N1" s="35"/>
      <c r="O1" s="5"/>
      <c r="P1" s="35" t="s">
        <v>5</v>
      </c>
      <c r="Q1" s="35"/>
      <c r="R1" s="35"/>
      <c r="S1" s="5"/>
      <c r="T1" s="35" t="s">
        <v>9</v>
      </c>
      <c r="U1" s="35"/>
      <c r="V1" s="35"/>
      <c r="W1" s="4"/>
      <c r="X1" s="35" t="s">
        <v>4</v>
      </c>
      <c r="Y1" s="35"/>
      <c r="Z1" s="35"/>
      <c r="AA1" s="35"/>
      <c r="AB1" s="35"/>
      <c r="AC1" s="4"/>
      <c r="AD1" s="4" t="s">
        <v>2</v>
      </c>
      <c r="AE1" s="4"/>
      <c r="AF1" s="35" t="s">
        <v>0</v>
      </c>
      <c r="AG1" s="35"/>
      <c r="AH1" s="35"/>
    </row>
    <row r="2" spans="1:34" s="5" customFormat="1" ht="16.5" customHeight="1" x14ac:dyDescent="0.25">
      <c r="B2" s="24"/>
      <c r="F2" s="4"/>
      <c r="G2" s="4"/>
      <c r="H2" s="4"/>
      <c r="I2" s="39"/>
      <c r="J2" s="39"/>
      <c r="K2" s="39"/>
      <c r="L2" s="39"/>
      <c r="M2" s="39"/>
      <c r="N2" s="39"/>
      <c r="O2" s="25"/>
      <c r="P2" s="26"/>
      <c r="Q2" s="26"/>
      <c r="R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4"/>
      <c r="AG2" s="4"/>
      <c r="AH2" s="4"/>
    </row>
    <row r="3" spans="1:34" ht="276.75" customHeight="1" x14ac:dyDescent="0.25">
      <c r="A3" s="1"/>
      <c r="B3" s="27" t="s">
        <v>41</v>
      </c>
      <c r="C3" s="27" t="s">
        <v>10</v>
      </c>
      <c r="D3" s="27" t="s">
        <v>6</v>
      </c>
      <c r="E3" s="27" t="s">
        <v>11</v>
      </c>
      <c r="F3" s="28" t="s">
        <v>42</v>
      </c>
      <c r="G3" s="28" t="s">
        <v>43</v>
      </c>
      <c r="H3" s="28" t="s">
        <v>44</v>
      </c>
      <c r="I3" s="28" t="s">
        <v>45</v>
      </c>
      <c r="J3" s="28" t="s">
        <v>46</v>
      </c>
      <c r="K3" s="28" t="s">
        <v>47</v>
      </c>
      <c r="L3" s="28" t="s">
        <v>48</v>
      </c>
      <c r="M3" s="28" t="s">
        <v>49</v>
      </c>
      <c r="N3" s="29" t="s">
        <v>61</v>
      </c>
      <c r="O3" s="29" t="s">
        <v>50</v>
      </c>
      <c r="P3" s="29" t="s">
        <v>51</v>
      </c>
      <c r="Q3" s="30" t="s">
        <v>52</v>
      </c>
      <c r="R3" s="30" t="s">
        <v>53</v>
      </c>
      <c r="S3" s="30" t="s">
        <v>6</v>
      </c>
      <c r="T3" s="30" t="s">
        <v>7</v>
      </c>
      <c r="U3" s="30" t="s">
        <v>8</v>
      </c>
      <c r="V3" s="31" t="s">
        <v>3</v>
      </c>
      <c r="W3" s="31" t="s">
        <v>12</v>
      </c>
      <c r="X3" s="31" t="s">
        <v>57</v>
      </c>
      <c r="Y3" s="31" t="s">
        <v>13</v>
      </c>
      <c r="Z3" s="31" t="s">
        <v>54</v>
      </c>
      <c r="AA3" s="32" t="s">
        <v>55</v>
      </c>
      <c r="AB3" s="32" t="s">
        <v>58</v>
      </c>
      <c r="AC3" s="33" t="s">
        <v>1</v>
      </c>
      <c r="AD3" s="33" t="s">
        <v>35</v>
      </c>
      <c r="AE3" s="33" t="s">
        <v>59</v>
      </c>
    </row>
    <row r="4" spans="1:34" s="21" customFormat="1" ht="15.75" x14ac:dyDescent="0.25">
      <c r="A4" s="9" t="s">
        <v>18</v>
      </c>
      <c r="B4" s="10">
        <v>11</v>
      </c>
      <c r="C4" s="10">
        <v>0</v>
      </c>
      <c r="D4" s="11"/>
      <c r="E4" s="11"/>
      <c r="F4" s="12">
        <v>0</v>
      </c>
      <c r="G4" s="12">
        <v>0</v>
      </c>
      <c r="H4" s="12">
        <v>1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0">
        <v>0</v>
      </c>
      <c r="O4" s="13" t="s">
        <v>24</v>
      </c>
      <c r="P4" s="13" t="s">
        <v>28</v>
      </c>
      <c r="Q4" s="14">
        <v>2.6120000000000001</v>
      </c>
      <c r="R4" s="15" t="s">
        <v>24</v>
      </c>
      <c r="S4" s="16"/>
      <c r="T4" s="16"/>
      <c r="U4" s="16"/>
      <c r="V4" s="17">
        <v>20</v>
      </c>
      <c r="W4" s="17">
        <f>+V4/B4</f>
        <v>1.8181818181818181</v>
      </c>
      <c r="X4" s="18">
        <v>0</v>
      </c>
      <c r="Y4" s="19">
        <v>500</v>
      </c>
      <c r="Z4" s="18">
        <f t="shared" ref="Z4:Z9" si="0">+(Y4+X4)/B4</f>
        <v>45.454545454545453</v>
      </c>
      <c r="AA4" s="10">
        <v>0</v>
      </c>
      <c r="AB4" s="13">
        <v>0</v>
      </c>
      <c r="AC4" s="20">
        <v>4</v>
      </c>
      <c r="AD4" s="13">
        <v>0</v>
      </c>
      <c r="AE4" s="36" t="s">
        <v>36</v>
      </c>
    </row>
    <row r="5" spans="1:34" s="21" customFormat="1" ht="15.75" x14ac:dyDescent="0.25">
      <c r="A5" s="9" t="s">
        <v>19</v>
      </c>
      <c r="B5" s="10">
        <v>5</v>
      </c>
      <c r="C5" s="10">
        <v>3</v>
      </c>
      <c r="D5" s="11"/>
      <c r="E5" s="11"/>
      <c r="F5" s="12">
        <v>0</v>
      </c>
      <c r="G5" s="12">
        <v>0</v>
      </c>
      <c r="H5" s="12">
        <v>1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0">
        <v>0</v>
      </c>
      <c r="O5" s="13" t="s">
        <v>28</v>
      </c>
      <c r="P5" s="13" t="s">
        <v>24</v>
      </c>
      <c r="Q5" s="14">
        <v>2.9780000000000002</v>
      </c>
      <c r="R5" s="15" t="s">
        <v>37</v>
      </c>
      <c r="S5" s="16"/>
      <c r="T5" s="16"/>
      <c r="U5" s="16"/>
      <c r="V5" s="22">
        <v>100</v>
      </c>
      <c r="W5" s="17">
        <f>+V5/B5</f>
        <v>20</v>
      </c>
      <c r="X5" s="18">
        <v>0</v>
      </c>
      <c r="Y5" s="19">
        <v>511</v>
      </c>
      <c r="Z5" s="18">
        <f t="shared" si="0"/>
        <v>102.2</v>
      </c>
      <c r="AA5" s="10">
        <v>5</v>
      </c>
      <c r="AB5" s="13">
        <v>0</v>
      </c>
      <c r="AC5" s="20">
        <v>0</v>
      </c>
      <c r="AD5" s="13">
        <v>0</v>
      </c>
      <c r="AE5" s="37"/>
    </row>
    <row r="6" spans="1:34" s="21" customFormat="1" ht="15.75" x14ac:dyDescent="0.25">
      <c r="A6" s="9" t="s">
        <v>20</v>
      </c>
      <c r="B6" s="10">
        <v>2</v>
      </c>
      <c r="C6" s="10">
        <v>8</v>
      </c>
      <c r="D6" s="11"/>
      <c r="E6" s="11"/>
      <c r="F6" s="12">
        <v>0</v>
      </c>
      <c r="G6" s="12">
        <v>0</v>
      </c>
      <c r="H6" s="12">
        <v>1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0">
        <v>1</v>
      </c>
      <c r="O6" s="13" t="s">
        <v>24</v>
      </c>
      <c r="P6" s="13" t="s">
        <v>28</v>
      </c>
      <c r="Q6" s="14">
        <v>2.8260000000000001</v>
      </c>
      <c r="R6" s="15">
        <v>2.847</v>
      </c>
      <c r="S6" s="16"/>
      <c r="T6" s="16"/>
      <c r="U6" s="16"/>
      <c r="V6" s="23" t="s">
        <v>26</v>
      </c>
      <c r="W6" s="17">
        <v>25</v>
      </c>
      <c r="X6" s="18">
        <v>0</v>
      </c>
      <c r="Y6" s="18">
        <v>0</v>
      </c>
      <c r="Z6" s="18">
        <f t="shared" si="0"/>
        <v>0</v>
      </c>
      <c r="AA6" s="10">
        <v>2</v>
      </c>
      <c r="AB6" s="13">
        <v>0</v>
      </c>
      <c r="AC6" s="20">
        <v>2</v>
      </c>
      <c r="AD6" s="13">
        <v>8</v>
      </c>
      <c r="AE6" s="37"/>
    </row>
    <row r="7" spans="1:34" s="21" customFormat="1" ht="15.75" x14ac:dyDescent="0.25">
      <c r="A7" s="9" t="s">
        <v>21</v>
      </c>
      <c r="B7" s="10">
        <v>1</v>
      </c>
      <c r="C7" s="10">
        <v>0</v>
      </c>
      <c r="D7" s="11"/>
      <c r="E7" s="11"/>
      <c r="F7" s="12">
        <v>0</v>
      </c>
      <c r="G7" s="12">
        <v>0</v>
      </c>
      <c r="H7" s="12">
        <v>1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0">
        <v>0</v>
      </c>
      <c r="O7" s="13" t="s">
        <v>28</v>
      </c>
      <c r="P7" s="13" t="s">
        <v>24</v>
      </c>
      <c r="Q7" s="14" t="s">
        <v>37</v>
      </c>
      <c r="R7" s="15" t="s">
        <v>24</v>
      </c>
      <c r="S7" s="16"/>
      <c r="T7" s="16"/>
      <c r="U7" s="16"/>
      <c r="V7" s="23" t="s">
        <v>25</v>
      </c>
      <c r="W7" s="23" t="s">
        <v>27</v>
      </c>
      <c r="X7" s="18">
        <v>0</v>
      </c>
      <c r="Y7" s="18">
        <v>0</v>
      </c>
      <c r="Z7" s="18">
        <f t="shared" si="0"/>
        <v>0</v>
      </c>
      <c r="AA7" s="10">
        <v>0</v>
      </c>
      <c r="AB7" s="13">
        <v>0</v>
      </c>
      <c r="AC7" s="20">
        <v>0</v>
      </c>
      <c r="AD7" s="13">
        <v>0</v>
      </c>
      <c r="AE7" s="37"/>
    </row>
    <row r="8" spans="1:34" s="21" customFormat="1" ht="15.75" x14ac:dyDescent="0.25">
      <c r="A8" s="9" t="s">
        <v>22</v>
      </c>
      <c r="B8" s="10">
        <v>4</v>
      </c>
      <c r="C8" s="10">
        <v>0</v>
      </c>
      <c r="D8" s="11"/>
      <c r="E8" s="11"/>
      <c r="F8" s="12">
        <v>0</v>
      </c>
      <c r="G8" s="12">
        <v>0</v>
      </c>
      <c r="H8" s="12">
        <v>1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0">
        <v>0</v>
      </c>
      <c r="O8" s="13" t="s">
        <v>28</v>
      </c>
      <c r="P8" s="13" t="s">
        <v>24</v>
      </c>
      <c r="Q8" s="14" t="s">
        <v>37</v>
      </c>
      <c r="R8" s="15" t="s">
        <v>24</v>
      </c>
      <c r="S8" s="16"/>
      <c r="T8" s="16"/>
      <c r="U8" s="16"/>
      <c r="V8" s="17">
        <v>60</v>
      </c>
      <c r="W8" s="17">
        <v>15</v>
      </c>
      <c r="X8" s="18">
        <v>0</v>
      </c>
      <c r="Y8" s="18">
        <v>0</v>
      </c>
      <c r="Z8" s="18">
        <f t="shared" si="0"/>
        <v>0</v>
      </c>
      <c r="AA8" s="10">
        <v>2</v>
      </c>
      <c r="AB8" s="13">
        <v>0</v>
      </c>
      <c r="AC8" s="20">
        <v>1</v>
      </c>
      <c r="AD8" s="13">
        <v>0</v>
      </c>
      <c r="AE8" s="37"/>
    </row>
    <row r="9" spans="1:34" s="21" customFormat="1" ht="15.75" x14ac:dyDescent="0.25">
      <c r="A9" s="9" t="s">
        <v>23</v>
      </c>
      <c r="B9" s="10">
        <v>9</v>
      </c>
      <c r="C9" s="10">
        <v>3</v>
      </c>
      <c r="D9" s="11"/>
      <c r="E9" s="11"/>
      <c r="F9" s="12">
        <v>0.33300000000000002</v>
      </c>
      <c r="G9" s="12">
        <v>0</v>
      </c>
      <c r="H9" s="12">
        <v>0.59199999999999997</v>
      </c>
      <c r="I9" s="12">
        <v>0</v>
      </c>
      <c r="J9" s="12">
        <v>0</v>
      </c>
      <c r="K9" s="12">
        <v>0</v>
      </c>
      <c r="L9" s="12">
        <v>0.111</v>
      </c>
      <c r="M9" s="12">
        <v>0</v>
      </c>
      <c r="N9" s="10">
        <v>0</v>
      </c>
      <c r="O9" s="13" t="s">
        <v>24</v>
      </c>
      <c r="P9" s="13" t="s">
        <v>28</v>
      </c>
      <c r="Q9" s="14">
        <v>2.7679999999999998</v>
      </c>
      <c r="R9" s="15" t="s">
        <v>37</v>
      </c>
      <c r="S9" s="16"/>
      <c r="T9" s="16"/>
      <c r="U9" s="16"/>
      <c r="V9" s="17" t="s">
        <v>31</v>
      </c>
      <c r="W9" s="17" t="s">
        <v>31</v>
      </c>
      <c r="X9" s="18">
        <v>207.54</v>
      </c>
      <c r="Y9" s="18">
        <v>0</v>
      </c>
      <c r="Z9" s="18">
        <f t="shared" si="0"/>
        <v>23.06</v>
      </c>
      <c r="AA9" s="10">
        <v>0</v>
      </c>
      <c r="AB9" s="13">
        <v>0</v>
      </c>
      <c r="AC9" s="20">
        <v>0</v>
      </c>
      <c r="AD9" s="13">
        <v>1</v>
      </c>
      <c r="AE9" s="38"/>
    </row>
    <row r="10" spans="1:34" x14ac:dyDescent="0.25">
      <c r="AE10" s="3"/>
    </row>
    <row r="11" spans="1:34" x14ac:dyDescent="0.25">
      <c r="A11" s="6" t="s">
        <v>14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4" x14ac:dyDescent="0.25">
      <c r="A12" s="5">
        <v>1</v>
      </c>
      <c r="B12" t="s">
        <v>40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D12" s="5"/>
      <c r="AE12" s="5"/>
      <c r="AF12" s="5"/>
    </row>
    <row r="13" spans="1:34" x14ac:dyDescent="0.25">
      <c r="A13" s="5">
        <v>2</v>
      </c>
      <c r="B13" s="34" t="s">
        <v>56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D13" s="5"/>
      <c r="AE13" s="5"/>
      <c r="AF13" s="5"/>
    </row>
    <row r="14" spans="1:34" x14ac:dyDescent="0.25">
      <c r="A14" s="5">
        <v>3</v>
      </c>
      <c r="B14" s="5" t="s">
        <v>15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D14" s="5"/>
      <c r="AE14" s="5"/>
    </row>
    <row r="15" spans="1:34" x14ac:dyDescent="0.25">
      <c r="A15" s="5">
        <v>4</v>
      </c>
      <c r="B15" s="7" t="s">
        <v>30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4" x14ac:dyDescent="0.25">
      <c r="A16" s="7">
        <v>5</v>
      </c>
      <c r="B16" s="7" t="s">
        <v>29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x14ac:dyDescent="0.25">
      <c r="A17" s="5">
        <v>6</v>
      </c>
      <c r="B17" s="5" t="s">
        <v>60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x14ac:dyDescent="0.25">
      <c r="A18" s="7">
        <v>7</v>
      </c>
      <c r="B18" s="7" t="s">
        <v>38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x14ac:dyDescent="0.25">
      <c r="A19" s="7">
        <v>8</v>
      </c>
      <c r="B19" s="7" t="s">
        <v>16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x14ac:dyDescent="0.25">
      <c r="A20" s="7">
        <v>9</v>
      </c>
      <c r="B20" s="7" t="s">
        <v>34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x14ac:dyDescent="0.25">
      <c r="A21" s="7">
        <v>10</v>
      </c>
      <c r="B21" s="7" t="s">
        <v>32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x14ac:dyDescent="0.25">
      <c r="A22" s="7">
        <v>11</v>
      </c>
      <c r="B22" s="7" t="s">
        <v>33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8" t="s">
        <v>39</v>
      </c>
      <c r="AB25" s="5"/>
      <c r="AC25" s="5"/>
      <c r="AD25" s="5"/>
      <c r="AE25" s="5"/>
    </row>
  </sheetData>
  <mergeCells count="7">
    <mergeCell ref="AF1:AH1"/>
    <mergeCell ref="AE4:AE9"/>
    <mergeCell ref="I2:N2"/>
    <mergeCell ref="P1:R1"/>
    <mergeCell ref="E1:N1"/>
    <mergeCell ref="T1:V1"/>
    <mergeCell ref="X1:AB1"/>
  </mergeCells>
  <hyperlinks>
    <hyperlink ref="O4:P9" r:id="rId1" display="N/A"/>
    <hyperlink ref="AB4:AB9" r:id="rId2" display="https://leadandserve.uiowa.edu/programs/awards/2018/"/>
    <hyperlink ref="AD4:AD9" r:id="rId3" display="https://fsl.uiowa.edu/community/awards/"/>
    <hyperlink ref="AE4:AE9" r:id="rId4" display="Click here for more information"/>
    <hyperlink ref="B13" r:id="rId5"/>
  </hyperlinks>
  <pageMargins left="0.7" right="0.7" top="0.75" bottom="0.75" header="0.3" footer="0.3"/>
  <pageSetup paperSize="17" scale="53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Iowa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King, Laurynn L</dc:creator>
  <cp:lastModifiedBy>McHale, Erin M</cp:lastModifiedBy>
  <cp:lastPrinted>2018-05-15T14:47:42Z</cp:lastPrinted>
  <dcterms:created xsi:type="dcterms:W3CDTF">2018-02-23T15:52:45Z</dcterms:created>
  <dcterms:modified xsi:type="dcterms:W3CDTF">2018-06-04T19:21:00Z</dcterms:modified>
</cp:coreProperties>
</file>